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90" windowWidth="19845" windowHeight="799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I36" i="1"/>
  <c r="J36" s="1"/>
  <c r="J22"/>
  <c r="J23"/>
  <c r="J24"/>
  <c r="J25"/>
  <c r="J26"/>
  <c r="J27"/>
  <c r="J28"/>
  <c r="J29"/>
  <c r="J30"/>
  <c r="J31"/>
  <c r="J32"/>
  <c r="J21"/>
  <c r="I37"/>
  <c r="I35"/>
  <c r="H22"/>
  <c r="H23"/>
  <c r="H24" s="1"/>
  <c r="H25" s="1"/>
  <c r="H26" s="1"/>
  <c r="H27" s="1"/>
  <c r="H28" s="1"/>
  <c r="H29" s="1"/>
  <c r="H30" s="1"/>
  <c r="H31" s="1"/>
  <c r="H32" s="1"/>
  <c r="H33" s="1"/>
  <c r="H21"/>
  <c r="G22"/>
  <c r="G23"/>
  <c r="G24"/>
  <c r="G25"/>
  <c r="G26"/>
  <c r="G27"/>
  <c r="G28"/>
  <c r="G29"/>
  <c r="G30"/>
  <c r="G31"/>
  <c r="G32"/>
  <c r="G33"/>
  <c r="G21"/>
  <c r="G6"/>
  <c r="H6" s="1"/>
  <c r="H7" s="1"/>
  <c r="H8" s="1"/>
  <c r="H9" s="1"/>
  <c r="H10" s="1"/>
  <c r="H11" s="1"/>
  <c r="H12" s="1"/>
  <c r="H13" s="1"/>
  <c r="H14" s="1"/>
  <c r="H15" s="1"/>
  <c r="H16" s="1"/>
  <c r="H17" s="1"/>
  <c r="G7"/>
  <c r="G8"/>
  <c r="G9"/>
  <c r="G10"/>
  <c r="G11"/>
  <c r="G12"/>
  <c r="G13"/>
  <c r="G14"/>
  <c r="G15"/>
  <c r="G16"/>
  <c r="G17"/>
  <c r="H5"/>
  <c r="G5"/>
</calcChain>
</file>

<file path=xl/sharedStrings.xml><?xml version="1.0" encoding="utf-8"?>
<sst xmlns="http://schemas.openxmlformats.org/spreadsheetml/2006/main" count="26" uniqueCount="16">
  <si>
    <t>P.N</t>
  </si>
  <si>
    <t>B.S</t>
  </si>
  <si>
    <t>I.S</t>
  </si>
  <si>
    <t>F.S</t>
  </si>
  <si>
    <t>DH</t>
  </si>
  <si>
    <t>H</t>
  </si>
  <si>
    <t>ترازیابی شعاعی</t>
  </si>
  <si>
    <t>BM1</t>
  </si>
  <si>
    <t>BM2</t>
  </si>
  <si>
    <t>C</t>
  </si>
  <si>
    <t>Hc</t>
  </si>
  <si>
    <t>خطای بست ترازیابی</t>
  </si>
  <si>
    <t>مقدار مجاز خطای ترازیابی</t>
  </si>
  <si>
    <t>12mm/km</t>
  </si>
  <si>
    <t>K=5000 m</t>
  </si>
  <si>
    <t>مقدار تصحیح</t>
  </si>
</sst>
</file>

<file path=xl/styles.xml><?xml version="1.0" encoding="utf-8"?>
<styleSheet xmlns="http://schemas.openxmlformats.org/spreadsheetml/2006/main">
  <numFmts count="1">
    <numFmt numFmtId="164" formatCode="0.000"/>
  </numFmts>
  <fonts count="2">
    <font>
      <sz val="14"/>
      <color theme="1"/>
      <name val="Arial"/>
      <family val="2"/>
      <charset val="178"/>
    </font>
    <font>
      <sz val="14"/>
      <color rgb="FFFF0000"/>
      <name val="Arial"/>
      <family val="2"/>
      <charset val="178"/>
    </font>
  </fonts>
  <fills count="1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0" fillId="3" borderId="1" xfId="0" applyFill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164" fontId="0" fillId="3" borderId="1" xfId="0" applyNumberForma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164" fontId="0" fillId="8" borderId="1" xfId="0" applyNumberFormat="1" applyFill="1" applyBorder="1" applyAlignment="1">
      <alignment horizontal="center"/>
    </xf>
    <xf numFmtId="0" fontId="0" fillId="4" borderId="1" xfId="0" applyFill="1" applyBorder="1"/>
    <xf numFmtId="0" fontId="0" fillId="6" borderId="0" xfId="0" applyFill="1"/>
    <xf numFmtId="0" fontId="0" fillId="2" borderId="0" xfId="0" applyFill="1"/>
    <xf numFmtId="0" fontId="0" fillId="9" borderId="0" xfId="0" applyFill="1"/>
    <xf numFmtId="0" fontId="1" fillId="9" borderId="0" xfId="0" applyFont="1" applyFill="1"/>
    <xf numFmtId="1" fontId="0" fillId="2" borderId="0" xfId="0" applyNumberFormat="1" applyFill="1" applyAlignment="1">
      <alignment horizontal="center"/>
    </xf>
    <xf numFmtId="1" fontId="0" fillId="6" borderId="1" xfId="0" applyNumberFormat="1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2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1:J39"/>
  <sheetViews>
    <sheetView tabSelected="1" topLeftCell="A4" zoomScale="70" zoomScaleNormal="70" workbookViewId="0">
      <selection activeCell="I37" sqref="I37"/>
    </sheetView>
  </sheetViews>
  <sheetFormatPr defaultRowHeight="18"/>
  <cols>
    <col min="5" max="5" width="8.7265625" customWidth="1"/>
    <col min="7" max="7" width="5.36328125" bestFit="1" customWidth="1"/>
    <col min="8" max="8" width="15.90625" bestFit="1" customWidth="1"/>
    <col min="9" max="9" width="9.26953125" bestFit="1" customWidth="1"/>
  </cols>
  <sheetData>
    <row r="1" spans="3:10">
      <c r="C1" s="19" t="s">
        <v>6</v>
      </c>
      <c r="D1" s="20"/>
      <c r="E1" s="20"/>
      <c r="F1" s="20"/>
      <c r="G1" s="20"/>
      <c r="H1" s="20"/>
      <c r="I1" s="20"/>
      <c r="J1" s="20"/>
    </row>
    <row r="2" spans="3:10">
      <c r="C2" s="19"/>
      <c r="D2" s="20"/>
      <c r="E2" s="20"/>
      <c r="F2" s="20"/>
      <c r="G2" s="20"/>
      <c r="H2" s="20"/>
      <c r="I2" s="20"/>
      <c r="J2" s="20"/>
    </row>
    <row r="3" spans="3:10">
      <c r="C3" s="3" t="s">
        <v>0</v>
      </c>
      <c r="D3" s="3" t="s">
        <v>1</v>
      </c>
      <c r="E3" s="5" t="s">
        <v>2</v>
      </c>
      <c r="F3" s="3" t="s">
        <v>3</v>
      </c>
      <c r="G3" s="3" t="s">
        <v>4</v>
      </c>
      <c r="H3" s="3" t="s">
        <v>5</v>
      </c>
      <c r="I3" s="3" t="s">
        <v>9</v>
      </c>
      <c r="J3" s="3" t="s">
        <v>10</v>
      </c>
    </row>
    <row r="4" spans="3:10">
      <c r="C4" s="1" t="s">
        <v>7</v>
      </c>
      <c r="D4" s="1">
        <v>1022</v>
      </c>
      <c r="E4" s="5"/>
      <c r="F4" s="1"/>
      <c r="G4" s="1"/>
      <c r="H4" s="4">
        <v>1000.559</v>
      </c>
      <c r="I4" s="2"/>
      <c r="J4" s="1">
        <v>1000.559</v>
      </c>
    </row>
    <row r="5" spans="3:10">
      <c r="C5" s="1">
        <v>1</v>
      </c>
      <c r="D5" s="5">
        <v>3356</v>
      </c>
      <c r="E5" s="5">
        <v>3356</v>
      </c>
      <c r="F5" s="5">
        <v>3356</v>
      </c>
      <c r="G5" s="6">
        <f>D4-F5</f>
        <v>-2334</v>
      </c>
      <c r="H5" s="7">
        <f>H4+G5/1000</f>
        <v>998.22500000000002</v>
      </c>
      <c r="I5" s="2"/>
      <c r="J5" s="1"/>
    </row>
    <row r="6" spans="3:10">
      <c r="C6" s="1">
        <v>2</v>
      </c>
      <c r="D6" s="5">
        <v>1190</v>
      </c>
      <c r="E6" s="5">
        <v>1190</v>
      </c>
      <c r="F6" s="5">
        <v>1190</v>
      </c>
      <c r="G6" s="6">
        <f t="shared" ref="G6:G17" si="0">D5-F6</f>
        <v>2166</v>
      </c>
      <c r="H6" s="7">
        <f t="shared" ref="H6:H17" si="1">H5+G6/1000</f>
        <v>1000.3910000000001</v>
      </c>
      <c r="I6" s="2"/>
      <c r="J6" s="1"/>
    </row>
    <row r="7" spans="3:10">
      <c r="C7" s="1">
        <v>3</v>
      </c>
      <c r="D7" s="1">
        <v>1324</v>
      </c>
      <c r="E7" s="5"/>
      <c r="F7" s="1">
        <v>1210</v>
      </c>
      <c r="G7" s="6">
        <f t="shared" si="0"/>
        <v>-20</v>
      </c>
      <c r="H7" s="7">
        <f t="shared" si="1"/>
        <v>1000.3710000000001</v>
      </c>
      <c r="I7" s="2"/>
      <c r="J7" s="1"/>
    </row>
    <row r="8" spans="3:10">
      <c r="C8" s="1">
        <v>4</v>
      </c>
      <c r="D8" s="5">
        <v>400</v>
      </c>
      <c r="E8" s="5">
        <v>400</v>
      </c>
      <c r="F8" s="5">
        <v>400</v>
      </c>
      <c r="G8" s="6">
        <f t="shared" si="0"/>
        <v>924</v>
      </c>
      <c r="H8" s="7">
        <f t="shared" si="1"/>
        <v>1001.2950000000001</v>
      </c>
      <c r="I8" s="2"/>
      <c r="J8" s="1"/>
    </row>
    <row r="9" spans="3:10">
      <c r="C9" s="1">
        <v>5</v>
      </c>
      <c r="D9" s="5">
        <v>789</v>
      </c>
      <c r="E9" s="5">
        <v>789</v>
      </c>
      <c r="F9" s="5">
        <v>789</v>
      </c>
      <c r="G9" s="6">
        <f t="shared" si="0"/>
        <v>-389</v>
      </c>
      <c r="H9" s="7">
        <f t="shared" si="1"/>
        <v>1000.9060000000001</v>
      </c>
      <c r="I9" s="2"/>
      <c r="J9" s="1"/>
    </row>
    <row r="10" spans="3:10">
      <c r="C10" s="1">
        <v>6</v>
      </c>
      <c r="D10" s="5">
        <v>2345</v>
      </c>
      <c r="E10" s="5">
        <v>2345</v>
      </c>
      <c r="F10" s="5">
        <v>2345</v>
      </c>
      <c r="G10" s="6">
        <f t="shared" si="0"/>
        <v>-1556</v>
      </c>
      <c r="H10" s="7">
        <f t="shared" si="1"/>
        <v>999.35</v>
      </c>
      <c r="I10" s="2"/>
      <c r="J10" s="1"/>
    </row>
    <row r="11" spans="3:10">
      <c r="C11" s="1">
        <v>7</v>
      </c>
      <c r="D11" s="1">
        <v>1210</v>
      </c>
      <c r="E11" s="5"/>
      <c r="F11" s="1">
        <v>2150</v>
      </c>
      <c r="G11" s="6">
        <f t="shared" si="0"/>
        <v>195</v>
      </c>
      <c r="H11" s="7">
        <f t="shared" si="1"/>
        <v>999.54500000000007</v>
      </c>
      <c r="I11" s="2"/>
      <c r="J11" s="1"/>
    </row>
    <row r="12" spans="3:10">
      <c r="C12" s="1">
        <v>8</v>
      </c>
      <c r="D12" s="5">
        <v>1300</v>
      </c>
      <c r="E12" s="5">
        <v>1300</v>
      </c>
      <c r="F12" s="5">
        <v>1300</v>
      </c>
      <c r="G12" s="6">
        <f t="shared" si="0"/>
        <v>-90</v>
      </c>
      <c r="H12" s="7">
        <f t="shared" si="1"/>
        <v>999.45500000000004</v>
      </c>
      <c r="I12" s="2"/>
      <c r="J12" s="1"/>
    </row>
    <row r="13" spans="3:10">
      <c r="C13" s="1">
        <v>9</v>
      </c>
      <c r="D13" s="1">
        <v>2789</v>
      </c>
      <c r="E13" s="5"/>
      <c r="F13" s="1">
        <v>2678</v>
      </c>
      <c r="G13" s="6">
        <f t="shared" si="0"/>
        <v>-1378</v>
      </c>
      <c r="H13" s="7">
        <f t="shared" si="1"/>
        <v>998.077</v>
      </c>
      <c r="I13" s="2"/>
      <c r="J13" s="1"/>
    </row>
    <row r="14" spans="3:10">
      <c r="C14" s="1">
        <v>10</v>
      </c>
      <c r="D14" s="5">
        <v>1000</v>
      </c>
      <c r="E14" s="5">
        <v>1000</v>
      </c>
      <c r="F14" s="5">
        <v>1000</v>
      </c>
      <c r="G14" s="6">
        <f t="shared" si="0"/>
        <v>1789</v>
      </c>
      <c r="H14" s="7">
        <f t="shared" si="1"/>
        <v>999.86599999999999</v>
      </c>
      <c r="I14" s="2"/>
      <c r="J14" s="1"/>
    </row>
    <row r="15" spans="3:10">
      <c r="C15" s="1">
        <v>11</v>
      </c>
      <c r="D15" s="5">
        <v>2004</v>
      </c>
      <c r="E15" s="5">
        <v>2004</v>
      </c>
      <c r="F15" s="5">
        <v>2004</v>
      </c>
      <c r="G15" s="6">
        <f t="shared" si="0"/>
        <v>-1004</v>
      </c>
      <c r="H15" s="7">
        <f t="shared" si="1"/>
        <v>998.86199999999997</v>
      </c>
      <c r="I15" s="2"/>
      <c r="J15" s="1"/>
    </row>
    <row r="16" spans="3:10">
      <c r="C16" s="1">
        <v>12</v>
      </c>
      <c r="D16" s="5">
        <v>2456</v>
      </c>
      <c r="E16" s="5">
        <v>2456</v>
      </c>
      <c r="F16" s="5">
        <v>2456</v>
      </c>
      <c r="G16" s="6">
        <f t="shared" si="0"/>
        <v>-452</v>
      </c>
      <c r="H16" s="7">
        <f t="shared" si="1"/>
        <v>998.41</v>
      </c>
      <c r="I16" s="2"/>
      <c r="J16" s="1"/>
    </row>
    <row r="17" spans="3:10">
      <c r="C17" s="1" t="s">
        <v>8</v>
      </c>
      <c r="D17" s="1"/>
      <c r="E17" s="5"/>
      <c r="F17" s="1">
        <v>2506</v>
      </c>
      <c r="G17" s="6">
        <f t="shared" si="0"/>
        <v>-50</v>
      </c>
      <c r="H17" s="7">
        <f t="shared" si="1"/>
        <v>998.36</v>
      </c>
      <c r="I17" s="2"/>
      <c r="J17" s="1">
        <v>998.38400000000001</v>
      </c>
    </row>
    <row r="19" spans="3:10">
      <c r="C19" s="3" t="s">
        <v>0</v>
      </c>
      <c r="D19" s="3" t="s">
        <v>1</v>
      </c>
      <c r="E19" s="1" t="s">
        <v>2</v>
      </c>
      <c r="F19" s="3" t="s">
        <v>3</v>
      </c>
      <c r="G19" s="3" t="s">
        <v>4</v>
      </c>
      <c r="H19" s="3" t="s">
        <v>5</v>
      </c>
      <c r="I19" s="3" t="s">
        <v>9</v>
      </c>
      <c r="J19" s="3" t="s">
        <v>10</v>
      </c>
    </row>
    <row r="20" spans="3:10">
      <c r="C20" s="8" t="s">
        <v>7</v>
      </c>
      <c r="D20" s="1">
        <v>1022</v>
      </c>
      <c r="E20" s="1"/>
      <c r="F20" s="1"/>
      <c r="G20" s="1"/>
      <c r="H20" s="9">
        <v>1000.559</v>
      </c>
      <c r="I20" s="1">
        <v>0</v>
      </c>
      <c r="J20" s="6">
        <v>1000.559</v>
      </c>
    </row>
    <row r="21" spans="3:10">
      <c r="C21" s="1">
        <v>1</v>
      </c>
      <c r="D21" s="1"/>
      <c r="E21" s="1">
        <v>3356</v>
      </c>
      <c r="F21" s="1"/>
      <c r="G21" s="6">
        <f>D20+E20-E21-F21</f>
        <v>-2334</v>
      </c>
      <c r="H21" s="4">
        <f>H20+G21/1000</f>
        <v>998.22500000000002</v>
      </c>
      <c r="I21" s="1">
        <v>0</v>
      </c>
      <c r="J21" s="1">
        <f>H21+I21/1000</f>
        <v>998.22500000000002</v>
      </c>
    </row>
    <row r="22" spans="3:10">
      <c r="C22" s="1">
        <v>2</v>
      </c>
      <c r="D22" s="1"/>
      <c r="E22" s="1">
        <v>1190</v>
      </c>
      <c r="F22" s="1"/>
      <c r="G22" s="6">
        <f t="shared" ref="G22:G33" si="2">D21+E21-E22-F22</f>
        <v>2166</v>
      </c>
      <c r="H22" s="4">
        <f t="shared" ref="H22:H33" si="3">H21+G22/1000</f>
        <v>1000.3910000000001</v>
      </c>
      <c r="I22" s="1">
        <v>0</v>
      </c>
      <c r="J22" s="1">
        <f t="shared" ref="J22:J32" si="4">H22+I22/1000</f>
        <v>1000.3910000000001</v>
      </c>
    </row>
    <row r="23" spans="3:10">
      <c r="C23" s="17">
        <v>3</v>
      </c>
      <c r="D23" s="17">
        <v>1324</v>
      </c>
      <c r="E23" s="17"/>
      <c r="F23" s="17">
        <v>1210</v>
      </c>
      <c r="G23" s="6">
        <f t="shared" si="2"/>
        <v>-20</v>
      </c>
      <c r="H23" s="4">
        <f t="shared" si="3"/>
        <v>1000.3710000000001</v>
      </c>
      <c r="I23" s="6">
        <v>6</v>
      </c>
      <c r="J23" s="1">
        <f t="shared" si="4"/>
        <v>1000.3770000000001</v>
      </c>
    </row>
    <row r="24" spans="3:10">
      <c r="C24" s="1">
        <v>4</v>
      </c>
      <c r="D24" s="1"/>
      <c r="E24" s="1">
        <v>400</v>
      </c>
      <c r="F24" s="1"/>
      <c r="G24" s="6">
        <f t="shared" si="2"/>
        <v>924</v>
      </c>
      <c r="H24" s="4">
        <f t="shared" si="3"/>
        <v>1001.2950000000001</v>
      </c>
      <c r="I24" s="1">
        <v>6</v>
      </c>
      <c r="J24" s="1">
        <f t="shared" si="4"/>
        <v>1001.301</v>
      </c>
    </row>
    <row r="25" spans="3:10">
      <c r="C25" s="1">
        <v>5</v>
      </c>
      <c r="D25" s="1"/>
      <c r="E25" s="1">
        <v>789</v>
      </c>
      <c r="F25" s="1"/>
      <c r="G25" s="6">
        <f t="shared" si="2"/>
        <v>-389</v>
      </c>
      <c r="H25" s="4">
        <f t="shared" si="3"/>
        <v>1000.9060000000001</v>
      </c>
      <c r="I25" s="1">
        <v>6</v>
      </c>
      <c r="J25" s="1">
        <f t="shared" si="4"/>
        <v>1000.912</v>
      </c>
    </row>
    <row r="26" spans="3:10">
      <c r="C26" s="1">
        <v>6</v>
      </c>
      <c r="D26" s="1"/>
      <c r="E26" s="1">
        <v>2345</v>
      </c>
      <c r="F26" s="1"/>
      <c r="G26" s="6">
        <f t="shared" si="2"/>
        <v>-1556</v>
      </c>
      <c r="H26" s="4">
        <f t="shared" si="3"/>
        <v>999.35</v>
      </c>
      <c r="I26" s="1">
        <v>6</v>
      </c>
      <c r="J26" s="1">
        <f t="shared" si="4"/>
        <v>999.35599999999999</v>
      </c>
    </row>
    <row r="27" spans="3:10">
      <c r="C27" s="17">
        <v>7</v>
      </c>
      <c r="D27" s="17">
        <v>1210</v>
      </c>
      <c r="E27" s="17"/>
      <c r="F27" s="17">
        <v>2150</v>
      </c>
      <c r="G27" s="6">
        <f t="shared" si="2"/>
        <v>195</v>
      </c>
      <c r="H27" s="4">
        <f t="shared" si="3"/>
        <v>999.54500000000007</v>
      </c>
      <c r="I27" s="6">
        <v>12</v>
      </c>
      <c r="J27" s="1">
        <f t="shared" si="4"/>
        <v>999.55700000000002</v>
      </c>
    </row>
    <row r="28" spans="3:10">
      <c r="C28" s="1">
        <v>8</v>
      </c>
      <c r="D28" s="1"/>
      <c r="E28" s="1">
        <v>1300</v>
      </c>
      <c r="F28" s="1"/>
      <c r="G28" s="6">
        <f t="shared" si="2"/>
        <v>-90</v>
      </c>
      <c r="H28" s="4">
        <f t="shared" si="3"/>
        <v>999.45500000000004</v>
      </c>
      <c r="I28" s="1">
        <v>12</v>
      </c>
      <c r="J28" s="1">
        <f t="shared" si="4"/>
        <v>999.46699999999998</v>
      </c>
    </row>
    <row r="29" spans="3:10">
      <c r="C29" s="17">
        <v>9</v>
      </c>
      <c r="D29" s="17">
        <v>2789</v>
      </c>
      <c r="E29" s="17"/>
      <c r="F29" s="17">
        <v>2678</v>
      </c>
      <c r="G29" s="6">
        <f t="shared" si="2"/>
        <v>-1378</v>
      </c>
      <c r="H29" s="4">
        <f t="shared" si="3"/>
        <v>998.077</v>
      </c>
      <c r="I29" s="6">
        <v>18</v>
      </c>
      <c r="J29" s="1">
        <f t="shared" si="4"/>
        <v>998.09500000000003</v>
      </c>
    </row>
    <row r="30" spans="3:10">
      <c r="C30" s="1">
        <v>10</v>
      </c>
      <c r="D30" s="1"/>
      <c r="E30" s="1">
        <v>1000</v>
      </c>
      <c r="F30" s="1"/>
      <c r="G30" s="6">
        <f t="shared" si="2"/>
        <v>1789</v>
      </c>
      <c r="H30" s="4">
        <f t="shared" si="3"/>
        <v>999.86599999999999</v>
      </c>
      <c r="I30" s="1">
        <v>18</v>
      </c>
      <c r="J30" s="1">
        <f t="shared" si="4"/>
        <v>999.88400000000001</v>
      </c>
    </row>
    <row r="31" spans="3:10">
      <c r="C31" s="1">
        <v>11</v>
      </c>
      <c r="D31" s="1"/>
      <c r="E31" s="1">
        <v>2004</v>
      </c>
      <c r="F31" s="1"/>
      <c r="G31" s="6">
        <f t="shared" si="2"/>
        <v>-1004</v>
      </c>
      <c r="H31" s="4">
        <f t="shared" si="3"/>
        <v>998.86199999999997</v>
      </c>
      <c r="I31" s="1">
        <v>18</v>
      </c>
      <c r="J31" s="1">
        <f t="shared" si="4"/>
        <v>998.88</v>
      </c>
    </row>
    <row r="32" spans="3:10">
      <c r="C32" s="1">
        <v>12</v>
      </c>
      <c r="D32" s="1"/>
      <c r="E32" s="1">
        <v>2456</v>
      </c>
      <c r="F32" s="1"/>
      <c r="G32" s="6">
        <f t="shared" si="2"/>
        <v>-452</v>
      </c>
      <c r="H32" s="4">
        <f t="shared" si="3"/>
        <v>998.41</v>
      </c>
      <c r="I32" s="1">
        <v>18</v>
      </c>
      <c r="J32" s="1">
        <f t="shared" si="4"/>
        <v>998.428</v>
      </c>
    </row>
    <row r="33" spans="3:10">
      <c r="C33" s="8" t="s">
        <v>8</v>
      </c>
      <c r="D33" s="1"/>
      <c r="E33" s="1"/>
      <c r="F33" s="1">
        <v>2506</v>
      </c>
      <c r="G33" s="6">
        <f t="shared" si="2"/>
        <v>-50</v>
      </c>
      <c r="H33" s="9">
        <f t="shared" si="3"/>
        <v>998.36</v>
      </c>
      <c r="I33" s="6">
        <v>24</v>
      </c>
      <c r="J33" s="6">
        <v>998.38400000000001</v>
      </c>
    </row>
    <row r="35" spans="3:10">
      <c r="H35" s="10" t="s">
        <v>11</v>
      </c>
      <c r="I35" s="16">
        <f>(H33-J33)*1000</f>
        <v>-24.000000000000909</v>
      </c>
    </row>
    <row r="36" spans="3:10">
      <c r="H36" s="13" t="s">
        <v>12</v>
      </c>
      <c r="I36" s="15">
        <f>12*SQRT(5000/1000)</f>
        <v>26.832815729997478</v>
      </c>
      <c r="J36" s="11" t="str">
        <f>IF(ABS(I35)&lt;=ABS(I36),"OK","NOT OK")</f>
        <v>OK</v>
      </c>
    </row>
    <row r="37" spans="3:10">
      <c r="H37" s="12" t="s">
        <v>15</v>
      </c>
      <c r="I37" s="18">
        <f>-I35/4</f>
        <v>6.0000000000002274</v>
      </c>
    </row>
    <row r="38" spans="3:10">
      <c r="F38" s="14" t="s">
        <v>14</v>
      </c>
    </row>
    <row r="39" spans="3:10">
      <c r="F39" s="14" t="s">
        <v>13</v>
      </c>
    </row>
  </sheetData>
  <mergeCells count="1">
    <mergeCell ref="C1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rightToLeft="1" workbookViewId="0"/>
  </sheetViews>
  <sheetFormatPr defaultRowHeight="18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rightToLeft="1" workbookViewId="0"/>
  </sheetViews>
  <sheetFormatPr defaultRowHeight="18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mehdi</dc:creator>
  <cp:lastModifiedBy>mehdi</cp:lastModifiedBy>
  <dcterms:created xsi:type="dcterms:W3CDTF">2021-02-24T06:00:02Z</dcterms:created>
  <dcterms:modified xsi:type="dcterms:W3CDTF">2021-02-27T04:33:00Z</dcterms:modified>
</cp:coreProperties>
</file>